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926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" i="1" l="1"/>
  <c r="I3" i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K2" i="1"/>
  <c r="J2" i="1"/>
  <c r="I2" i="1"/>
  <c r="H2" i="1"/>
  <c r="H3" i="1"/>
  <c r="H4" i="1"/>
  <c r="H5" i="1"/>
  <c r="H6" i="1"/>
  <c r="H7" i="1"/>
  <c r="D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<sst xmlns="http://schemas.openxmlformats.org/spreadsheetml/2006/main" count="4" uniqueCount="4">
  <si>
    <t>x1</t>
  </si>
  <si>
    <t>x2</t>
  </si>
  <si>
    <t>yhat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</si>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</sst>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Y' = 8.85 + 0.846*X1 + 0.409 *X2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strRef>
              <c:f>Sheet1!$H$1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Sheet1!$H$2:$H$7</c:f>
              <c:numCache>
                <c:formatCode>General</c:formatCode>
                <c:ptCount val="6"/>
                <c:pt idx="0">
                  <c:v>12.94</c:v>
                </c:pt>
                <c:pt idx="1">
                  <c:v>14.632</c:v>
                </c:pt>
                <c:pt idx="2">
                  <c:v>16.323999999999998</c:v>
                </c:pt>
                <c:pt idx="3">
                  <c:v>18.015999999999998</c:v>
                </c:pt>
                <c:pt idx="4">
                  <c:v>19.707999999999998</c:v>
                </c:pt>
                <c:pt idx="5">
                  <c:v>21.4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Sheet1!$I$2:$I$7</c:f>
              <c:numCache>
                <c:formatCode>General</c:formatCode>
                <c:ptCount val="6"/>
                <c:pt idx="0">
                  <c:v>14.984999999999999</c:v>
                </c:pt>
                <c:pt idx="1">
                  <c:v>16.677</c:v>
                </c:pt>
                <c:pt idx="2">
                  <c:v>18.369</c:v>
                </c:pt>
                <c:pt idx="3">
                  <c:v>20.061</c:v>
                </c:pt>
                <c:pt idx="4">
                  <c:v>21.753</c:v>
                </c:pt>
                <c:pt idx="5">
                  <c:v>23.445</c:v>
                </c:pt>
              </c:numCache>
            </c:numRef>
          </c:val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Sheet1!$J$2:$J$7</c:f>
              <c:numCache>
                <c:formatCode>General</c:formatCode>
                <c:ptCount val="6"/>
                <c:pt idx="0">
                  <c:v>17.03</c:v>
                </c:pt>
                <c:pt idx="1">
                  <c:v>18.722000000000001</c:v>
                </c:pt>
                <c:pt idx="2">
                  <c:v>20.414000000000001</c:v>
                </c:pt>
                <c:pt idx="3">
                  <c:v>22.105999999999998</c:v>
                </c:pt>
                <c:pt idx="4">
                  <c:v>23.797999999999998</c:v>
                </c:pt>
                <c:pt idx="5">
                  <c:v>25.49</c:v>
                </c:pt>
              </c:numCache>
            </c:numRef>
          </c:val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Sheet1!$K$2:$K$7</c:f>
              <c:numCache>
                <c:formatCode>General</c:formatCode>
                <c:ptCount val="6"/>
                <c:pt idx="0">
                  <c:v>19.074999999999999</c:v>
                </c:pt>
                <c:pt idx="1">
                  <c:v>20.766999999999999</c:v>
                </c:pt>
                <c:pt idx="2">
                  <c:v>22.459</c:v>
                </c:pt>
                <c:pt idx="3">
                  <c:v>24.150999999999996</c:v>
                </c:pt>
                <c:pt idx="4">
                  <c:v>25.842999999999996</c:v>
                </c:pt>
                <c:pt idx="5">
                  <c:v>27.534999999999997</c:v>
                </c:pt>
              </c:numCache>
            </c:numRef>
          </c:val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Sheet1!$L$2:$L$7</c:f>
              <c:numCache>
                <c:formatCode>General</c:formatCode>
                <c:ptCount val="6"/>
                <c:pt idx="0">
                  <c:v>21.119999999999997</c:v>
                </c:pt>
                <c:pt idx="1">
                  <c:v>22.811999999999998</c:v>
                </c:pt>
                <c:pt idx="2">
                  <c:v>24.503999999999998</c:v>
                </c:pt>
                <c:pt idx="3">
                  <c:v>26.195999999999998</c:v>
                </c:pt>
                <c:pt idx="4">
                  <c:v>27.887999999999998</c:v>
                </c:pt>
                <c:pt idx="5">
                  <c:v>29.58</c:v>
                </c:pt>
              </c:numCache>
            </c:numRef>
          </c:val>
        </c:ser>
        <c:bandFmts/>
        <c:axId val="60452224"/>
        <c:axId val="60474880"/>
        <c:axId val="30189760"/>
      </c:surface3DChart>
      <c:catAx>
        <c:axId val="6045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>
            <c:manualLayout>
              <c:xMode val="edge"/>
              <c:yMode val="edge"/>
              <c:x val="0.38502668416447944"/>
              <c:y val="0.868799941673957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0474880"/>
        <c:crosses val="autoZero"/>
        <c:auto val="1"/>
        <c:lblAlgn val="ctr"/>
        <c:lblOffset val="100"/>
        <c:noMultiLvlLbl val="0"/>
      </c:catAx>
      <c:valAx>
        <c:axId val="6047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Y'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0452224"/>
        <c:crosses val="autoZero"/>
        <c:crossBetween val="midCat"/>
      </c:valAx>
      <c:serAx>
        <c:axId val="30189760"/>
        <c:scaling>
          <c:orientation val="minMax"/>
        </c:scaling>
        <c:delete val="0"/>
        <c:axPos val="b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Motivation</a:t>
                </a:r>
              </a:p>
            </c:rich>
          </c:tx>
          <c:layout>
            <c:manualLayout>
              <c:xMode val="edge"/>
              <c:yMode val="edge"/>
              <c:x val="0.77196697287839022"/>
              <c:y val="0.57525371828521432"/>
            </c:manualLayout>
          </c:layout>
          <c:overlay val="0"/>
        </c:title>
        <c:majorTickMark val="none"/>
        <c:minorTickMark val="none"/>
        <c:tickLblPos val="nextTo"/>
        <c:crossAx val="60474880"/>
        <c:crosses val="autoZero"/>
      </c:serAx>
    </c:plotArea>
    <c:legend>
      <c:legendPos val="r"/>
      <c:layout>
        <c:manualLayout>
          <c:xMode val="edge"/>
          <c:yMode val="edge"/>
          <c:x val="0.87340419947506565"/>
          <c:y val="0.3205497229512978"/>
          <c:w val="0.12034580052493438"/>
          <c:h val="0.5023031496062991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8</xdr:row>
      <xdr:rowOff>163830</xdr:rowOff>
    </xdr:from>
    <xdr:to>
      <xdr:col>15</xdr:col>
      <xdr:colOff>403860</xdr:colOff>
      <xdr:row>25</xdr:row>
      <xdr:rowOff>99060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P27" sqref="P27"/>
    </sheetView>
  </sheetViews>
  <sheetFormatPr defaultRowHeight="14.4" x14ac:dyDescent="0.3"/>
  <sheetData>
    <row r="1" spans="1:12" x14ac:dyDescent="0.3">
      <c r="A1" t="s">
        <v>3</v>
      </c>
      <c r="B1" t="s">
        <v>0</v>
      </c>
      <c r="C1" t="s">
        <v>1</v>
      </c>
      <c r="D1" t="s">
        <v>2</v>
      </c>
      <c r="H1">
        <v>10</v>
      </c>
      <c r="I1">
        <v>15</v>
      </c>
      <c r="J1">
        <v>20</v>
      </c>
      <c r="K1">
        <v>25</v>
      </c>
      <c r="L1">
        <v>30</v>
      </c>
    </row>
    <row r="2" spans="1:12" x14ac:dyDescent="0.3">
      <c r="A2">
        <v>16</v>
      </c>
      <c r="B2">
        <v>2</v>
      </c>
      <c r="C2">
        <v>15</v>
      </c>
      <c r="D2">
        <f xml:space="preserve"> 8.85 + 0.846*B2 + 0.409 *C2</f>
        <v>16.677</v>
      </c>
      <c r="G2">
        <v>0</v>
      </c>
      <c r="H2">
        <f xml:space="preserve"> 8.85 + 0.846*G2 + 0.409 *10</f>
        <v>12.94</v>
      </c>
      <c r="I2">
        <f xml:space="preserve"> 8.85 + 0.846*G2 + 0.409 *15</f>
        <v>14.984999999999999</v>
      </c>
      <c r="J2">
        <f xml:space="preserve"> 8.85 + 0.846*G2 + 0.409 *20</f>
        <v>17.03</v>
      </c>
      <c r="K2">
        <f xml:space="preserve"> 8.85 + 0.846*G2 + 0.409 *25</f>
        <v>19.074999999999999</v>
      </c>
      <c r="L2">
        <f xml:space="preserve"> 8.85 + 0.846*G2 + 0.409 *30</f>
        <v>21.119999999999997</v>
      </c>
    </row>
    <row r="3" spans="1:12" x14ac:dyDescent="0.3">
      <c r="A3">
        <v>14</v>
      </c>
      <c r="B3">
        <v>3</v>
      </c>
      <c r="C3">
        <v>12</v>
      </c>
      <c r="D3">
        <f t="shared" ref="D3:D11" si="0" xml:space="preserve"> 8.85 + 0.846*B3 + 0.409 *C3</f>
        <v>16.295999999999999</v>
      </c>
      <c r="G3">
        <v>2</v>
      </c>
      <c r="H3">
        <f t="shared" ref="H3:H7" si="1" xml:space="preserve"> 8.85 + 0.846*G3 + 0.409 *10</f>
        <v>14.632</v>
      </c>
      <c r="I3">
        <f t="shared" ref="I3:I7" si="2" xml:space="preserve"> 8.85 + 0.846*G3 + 0.409 *15</f>
        <v>16.677</v>
      </c>
      <c r="J3">
        <f t="shared" ref="J3:J7" si="3" xml:space="preserve"> 8.85 + 0.846*G3 + 0.409 *20</f>
        <v>18.722000000000001</v>
      </c>
      <c r="K3">
        <f t="shared" ref="K3:K7" si="4" xml:space="preserve"> 8.85 + 0.846*G3 + 0.409 *25</f>
        <v>20.766999999999999</v>
      </c>
      <c r="L3">
        <f t="shared" ref="L3:L7" si="5" xml:space="preserve"> 8.85 + 0.846*G3 + 0.409 *30</f>
        <v>22.811999999999998</v>
      </c>
    </row>
    <row r="4" spans="1:12" x14ac:dyDescent="0.3">
      <c r="A4">
        <v>20</v>
      </c>
      <c r="B4">
        <v>4</v>
      </c>
      <c r="C4">
        <v>17</v>
      </c>
      <c r="D4">
        <f t="shared" si="0"/>
        <v>19.186999999999998</v>
      </c>
      <c r="G4">
        <v>4</v>
      </c>
      <c r="H4">
        <f t="shared" si="1"/>
        <v>16.323999999999998</v>
      </c>
      <c r="I4">
        <f t="shared" si="2"/>
        <v>18.369</v>
      </c>
      <c r="J4">
        <f t="shared" si="3"/>
        <v>20.414000000000001</v>
      </c>
      <c r="K4">
        <f t="shared" si="4"/>
        <v>22.459</v>
      </c>
      <c r="L4">
        <f t="shared" si="5"/>
        <v>24.503999999999998</v>
      </c>
    </row>
    <row r="5" spans="1:12" x14ac:dyDescent="0.3">
      <c r="A5">
        <v>19</v>
      </c>
      <c r="B5">
        <v>4</v>
      </c>
      <c r="C5">
        <v>14</v>
      </c>
      <c r="D5">
        <f t="shared" si="0"/>
        <v>17.96</v>
      </c>
      <c r="G5">
        <v>6</v>
      </c>
      <c r="H5">
        <f t="shared" si="1"/>
        <v>18.015999999999998</v>
      </c>
      <c r="I5">
        <f t="shared" si="2"/>
        <v>20.061</v>
      </c>
      <c r="J5">
        <f t="shared" si="3"/>
        <v>22.105999999999998</v>
      </c>
      <c r="K5">
        <f t="shared" si="4"/>
        <v>24.150999999999996</v>
      </c>
      <c r="L5">
        <f t="shared" si="5"/>
        <v>26.195999999999998</v>
      </c>
    </row>
    <row r="6" spans="1:12" x14ac:dyDescent="0.3">
      <c r="A6">
        <v>23</v>
      </c>
      <c r="B6">
        <v>5</v>
      </c>
      <c r="C6">
        <v>18</v>
      </c>
      <c r="D6">
        <f t="shared" si="0"/>
        <v>20.441999999999997</v>
      </c>
      <c r="G6">
        <v>8</v>
      </c>
      <c r="H6">
        <f t="shared" si="1"/>
        <v>19.707999999999998</v>
      </c>
      <c r="I6">
        <f t="shared" si="2"/>
        <v>21.753</v>
      </c>
      <c r="J6">
        <f t="shared" si="3"/>
        <v>23.797999999999998</v>
      </c>
      <c r="K6">
        <f t="shared" si="4"/>
        <v>25.842999999999996</v>
      </c>
      <c r="L6">
        <f t="shared" si="5"/>
        <v>27.887999999999998</v>
      </c>
    </row>
    <row r="7" spans="1:12" x14ac:dyDescent="0.3">
      <c r="A7">
        <v>20</v>
      </c>
      <c r="B7">
        <v>6</v>
      </c>
      <c r="C7">
        <v>20</v>
      </c>
      <c r="D7">
        <f t="shared" si="0"/>
        <v>22.105999999999998</v>
      </c>
      <c r="G7">
        <v>10</v>
      </c>
      <c r="H7">
        <f t="shared" si="1"/>
        <v>21.4</v>
      </c>
      <c r="I7">
        <f t="shared" si="2"/>
        <v>23.445</v>
      </c>
      <c r="J7">
        <f t="shared" si="3"/>
        <v>25.49</v>
      </c>
      <c r="K7">
        <f t="shared" si="4"/>
        <v>27.534999999999997</v>
      </c>
      <c r="L7">
        <f t="shared" si="5"/>
        <v>29.58</v>
      </c>
    </row>
    <row r="8" spans="1:12" x14ac:dyDescent="0.3">
      <c r="A8">
        <v>22</v>
      </c>
      <c r="B8">
        <v>6</v>
      </c>
      <c r="C8">
        <v>16</v>
      </c>
      <c r="D8">
        <f t="shared" si="0"/>
        <v>20.47</v>
      </c>
    </row>
    <row r="9" spans="1:12" x14ac:dyDescent="0.3">
      <c r="A9">
        <v>25</v>
      </c>
      <c r="B9">
        <v>8</v>
      </c>
      <c r="C9">
        <v>24</v>
      </c>
      <c r="D9">
        <f t="shared" si="0"/>
        <v>25.433999999999997</v>
      </c>
    </row>
    <row r="10" spans="1:12" x14ac:dyDescent="0.3">
      <c r="A10">
        <v>26</v>
      </c>
      <c r="B10">
        <v>8</v>
      </c>
      <c r="C10">
        <v>23</v>
      </c>
      <c r="D10">
        <f t="shared" si="0"/>
        <v>25.024999999999999</v>
      </c>
    </row>
    <row r="11" spans="1:12" x14ac:dyDescent="0.3">
      <c r="A11">
        <v>24</v>
      </c>
      <c r="B11">
        <v>9</v>
      </c>
      <c r="C11">
        <v>22</v>
      </c>
      <c r="D11">
        <f t="shared" si="0"/>
        <v>25.461999999999996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Oshima</cp:lastModifiedBy>
  <dcterms:created xsi:type="dcterms:W3CDTF">2010-11-03T01:09:59Z</dcterms:created>
  <dcterms:modified xsi:type="dcterms:W3CDTF">2010-11-03T03:42:29Z</dcterms:modified>
</cp:coreProperties>
</file>