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9140" windowHeight="94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" i="1" l="1"/>
  <c r="Q4" i="1"/>
  <c r="N4" i="1"/>
  <c r="M4" i="1"/>
  <c r="L4" i="1"/>
</calcChain>
</file>

<file path=xl/sharedStrings.xml><?xml version="1.0" encoding="utf-8"?>
<sst xmlns="http://schemas.openxmlformats.org/spreadsheetml/2006/main" count="16" uniqueCount="16">
  <si>
    <t>Sy.x</t>
  </si>
  <si>
    <t>N</t>
  </si>
  <si>
    <t>X0</t>
  </si>
  <si>
    <t>Xbar</t>
  </si>
  <si>
    <t>Sx</t>
  </si>
  <si>
    <t>SY'</t>
  </si>
  <si>
    <t>intercept</t>
  </si>
  <si>
    <t>slope</t>
  </si>
  <si>
    <t>Y'</t>
  </si>
  <si>
    <t>t(N-k-1)</t>
  </si>
  <si>
    <t>k</t>
  </si>
  <si>
    <t>CI_Lower</t>
  </si>
  <si>
    <t>CI_Upper</t>
  </si>
  <si>
    <t xml:space="preserve">Prediction </t>
  </si>
  <si>
    <t xml:space="preserve">Type in youe values in yellow. </t>
  </si>
  <si>
    <t xml:space="preserve">Fill down L - Q.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</si>
</sst>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0" fillId="3" borderId="0" xfId="0" applyFill="1"/>
    <xf numFmtId="0" fontId="1" fillId="2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A14" sqref="A14"/>
    </sheetView>
  </sheetViews>
  <sheetFormatPr defaultRowHeight="14.4" x14ac:dyDescent="0.3"/>
  <sheetData>
    <row r="1" spans="1:17" x14ac:dyDescent="0.3">
      <c r="A1" t="s">
        <v>13</v>
      </c>
    </row>
    <row r="3" spans="1:17" x14ac:dyDescent="0.3">
      <c r="A3" t="s">
        <v>10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I3" t="s">
        <v>6</v>
      </c>
      <c r="J3" t="s">
        <v>7</v>
      </c>
      <c r="L3" t="s">
        <v>5</v>
      </c>
      <c r="M3" t="s">
        <v>8</v>
      </c>
      <c r="N3" t="s">
        <v>9</v>
      </c>
      <c r="P3" t="s">
        <v>11</v>
      </c>
      <c r="Q3" t="s">
        <v>12</v>
      </c>
    </row>
    <row r="4" spans="1:17" x14ac:dyDescent="0.3">
      <c r="A4" s="2">
        <v>1</v>
      </c>
      <c r="B4" s="2">
        <v>1.92</v>
      </c>
      <c r="C4" s="2">
        <v>10</v>
      </c>
      <c r="D4" s="2">
        <v>4</v>
      </c>
      <c r="E4" s="2">
        <v>5.5</v>
      </c>
      <c r="F4" s="2">
        <v>2.3214000000000001</v>
      </c>
      <c r="G4" s="2"/>
      <c r="H4" s="2"/>
      <c r="I4" s="2">
        <v>12.792</v>
      </c>
      <c r="J4" s="2">
        <v>1.474</v>
      </c>
      <c r="L4">
        <f>B4*SQRT(1+(1/C4)+((D4-E4)^2)/((C4-1)*(F4^2)))</f>
        <v>2.055737889135226</v>
      </c>
      <c r="M4">
        <f>I4+J4*D4</f>
        <v>18.687999999999999</v>
      </c>
      <c r="N4">
        <f>_xlfn.T.INV.2T(0.05,C4-A4-1)</f>
        <v>2.3060041352041671</v>
      </c>
      <c r="P4">
        <f>M4-L4*N4</f>
        <v>13.947459926758281</v>
      </c>
      <c r="Q4">
        <f>M4+L4*N4</f>
        <v>23.428540073241717</v>
      </c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9" spans="1:17" x14ac:dyDescent="0.3">
      <c r="A9" t="s">
        <v>14</v>
      </c>
    </row>
    <row r="10" spans="1:17" x14ac:dyDescent="0.3">
      <c r="A1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Oshima</dc:creator>
  <cp:lastModifiedBy>Oshima</cp:lastModifiedBy>
  <dcterms:created xsi:type="dcterms:W3CDTF">2012-10-16T19:56:15Z</dcterms:created>
  <dcterms:modified xsi:type="dcterms:W3CDTF">2012-10-16T20:56:01Z</dcterms:modified>
</cp:coreProperties>
</file>